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JAVNA OBJAVA INFORMACIJA O TROŠENJU SREDSTAVA\04-2024\"/>
    </mc:Choice>
  </mc:AlternateContent>
  <bookViews>
    <workbookView xWindow="0" yWindow="0" windowWidth="28800" windowHeight="12135"/>
  </bookViews>
  <sheets>
    <sheet name="Pravne osobe - Kategorija 1" sheetId="1" r:id="rId1"/>
    <sheet name="Fizičke osobe - Kategorija 1" sheetId="2" r:id="rId2"/>
    <sheet name="Fizičke osobe - Kategorija 2" sheetId="6" r:id="rId3"/>
    <sheet name="Fizičke osobe - Maloljetne" sheetId="7" state="hidden" r:id="rId4"/>
  </sheets>
  <definedNames>
    <definedName name="_xlnm._FilterDatabase" localSheetId="1" hidden="1">'Fizičke osobe - Kategorija 1'!$A$7:$F$17</definedName>
    <definedName name="_xlnm._FilterDatabase" localSheetId="2" hidden="1">'Fizičke osobe - Kategorija 2'!$A$7:$E$7</definedName>
    <definedName name="_xlnm._FilterDatabase" localSheetId="0" hidden="1">'Pravne osobe - Kategorija 1'!$A$7:$E$85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2" i="1" l="1"/>
  <c r="D77" i="1"/>
  <c r="D69" i="1"/>
  <c r="D64" i="1"/>
  <c r="D46" i="1"/>
  <c r="D41" i="1"/>
  <c r="D37" i="1"/>
  <c r="D26" i="1"/>
  <c r="D17" i="1"/>
  <c r="D14" i="1"/>
  <c r="A16" i="6" l="1"/>
  <c r="D18" i="2" l="1"/>
</calcChain>
</file>

<file path=xl/sharedStrings.xml><?xml version="1.0" encoding="utf-8"?>
<sst xmlns="http://schemas.openxmlformats.org/spreadsheetml/2006/main" count="362" uniqueCount="170">
  <si>
    <t>Način objave 
isplaćenog iznosa</t>
  </si>
  <si>
    <t>Naziv primatelja</t>
  </si>
  <si>
    <t>OIB 
primatelja</t>
  </si>
  <si>
    <t>Sjedište
primatelja</t>
  </si>
  <si>
    <t>Vrsta rashoda i izdatka</t>
  </si>
  <si>
    <t>Službena putovanja</t>
  </si>
  <si>
    <t>Doprinosi za obvezno zdravstveno osiguranje</t>
  </si>
  <si>
    <t>Naknade za prijevoz, rad na terenu i odvojeni život</t>
  </si>
  <si>
    <t>Plaća za redovan rad</t>
  </si>
  <si>
    <t>Intelektualne i osobne usluge</t>
  </si>
  <si>
    <t>Fakultet građevinarstva, arhitekture i geodezije - ISPLATITELJ</t>
  </si>
  <si>
    <t>Matice Hrvatske 15, 21000 Split</t>
  </si>
  <si>
    <t>OIB: 83615500218</t>
  </si>
  <si>
    <t>Korištenje prijevoznih sredstava</t>
  </si>
  <si>
    <t>Plaća za posebne uvjete rada</t>
  </si>
  <si>
    <t>Ostale naknade troškova zaposlenima</t>
  </si>
  <si>
    <t xml:space="preserve">UKUPNO </t>
  </si>
  <si>
    <t>GDPR</t>
  </si>
  <si>
    <t>Ostali rashodi za zaposlene</t>
  </si>
  <si>
    <t xml:space="preserve">AVIO CLUB TRAVEL d.o.o.       </t>
  </si>
  <si>
    <t>71499705255</t>
  </si>
  <si>
    <t xml:space="preserve">Zagreb                        </t>
  </si>
  <si>
    <t>3211 - Službena putovanja</t>
  </si>
  <si>
    <t xml:space="preserve">           </t>
  </si>
  <si>
    <t>3213 - Stručno usavršavanje zaposlenika</t>
  </si>
  <si>
    <t>3221 - Uredski materijal i ostali materijalni rashodi</t>
  </si>
  <si>
    <t xml:space="preserve">PAPIRUS GRUPA d.o.o.          </t>
  </si>
  <si>
    <t>15827489266</t>
  </si>
  <si>
    <t xml:space="preserve">Split                         </t>
  </si>
  <si>
    <t xml:space="preserve">AKD d.o.o.                    </t>
  </si>
  <si>
    <t>58843087891</t>
  </si>
  <si>
    <t xml:space="preserve">BENT EXCELLENT d.o.o.ZAGREB   </t>
  </si>
  <si>
    <t>91040737993</t>
  </si>
  <si>
    <t xml:space="preserve">ZAGREB                        </t>
  </si>
  <si>
    <t xml:space="preserve">MIKRONIS D.O.O.               </t>
  </si>
  <si>
    <t>59964152545</t>
  </si>
  <si>
    <t xml:space="preserve">Podstrana                     </t>
  </si>
  <si>
    <t xml:space="preserve">HEP - OPSKRBA d.o.o.          </t>
  </si>
  <si>
    <t>63073332379</t>
  </si>
  <si>
    <t>3223 - Energija</t>
  </si>
  <si>
    <t>3224 - Materijal i dijelovi za tekuće i investicijsko održavanje</t>
  </si>
  <si>
    <t xml:space="preserve">A1 HRVATSKA  d.o.o.           </t>
  </si>
  <si>
    <t>29524210204</t>
  </si>
  <si>
    <t>3231 - Usluge telefona, pošte i prijevoza</t>
  </si>
  <si>
    <t xml:space="preserve">HP - HRVATSKA POŠTA d.d.      </t>
  </si>
  <si>
    <t>87311810356</t>
  </si>
  <si>
    <t xml:space="preserve">TELEMACH HRVATSKA d.o.o.      </t>
  </si>
  <si>
    <t>70133616033</t>
  </si>
  <si>
    <t xml:space="preserve">PIEL d.o.o.                   </t>
  </si>
  <si>
    <t>76120956111</t>
  </si>
  <si>
    <t>3232 - Usluge tekućeg i investicijskog održavanja</t>
  </si>
  <si>
    <t xml:space="preserve">SPLIT                         </t>
  </si>
  <si>
    <t xml:space="preserve">ELECTRONIC SECURITY d.o.o.    </t>
  </si>
  <si>
    <t>03489581187</t>
  </si>
  <si>
    <t xml:space="preserve">BERTA d.o.o.                  </t>
  </si>
  <si>
    <t>19908625497</t>
  </si>
  <si>
    <t xml:space="preserve">NARODNE NOVINE                </t>
  </si>
  <si>
    <t>64546066176</t>
  </si>
  <si>
    <t>3233 - Usluge promidžbe i informiranja</t>
  </si>
  <si>
    <t xml:space="preserve">ČISTOĆA d.o.o.                </t>
  </si>
  <si>
    <t>38812451417</t>
  </si>
  <si>
    <t>3234 - Komunalne usluge</t>
  </si>
  <si>
    <t xml:space="preserve">VODOVOD I KANALIZACIJA d.o.o. </t>
  </si>
  <si>
    <t>56826138353</t>
  </si>
  <si>
    <t xml:space="preserve">GRAD SPLIT                    </t>
  </si>
  <si>
    <t>78755598868</t>
  </si>
  <si>
    <t xml:space="preserve">BUMES-VRLIKA d.o.o.           </t>
  </si>
  <si>
    <t>53556510240</t>
  </si>
  <si>
    <t>LASER trgovina i servis d.o.o.</t>
  </si>
  <si>
    <t>97244287460</t>
  </si>
  <si>
    <t>3235 - Zakupnine i najamnine</t>
  </si>
  <si>
    <t xml:space="preserve">RSB d.o.o.                    </t>
  </si>
  <si>
    <t>89957660081</t>
  </si>
  <si>
    <t xml:space="preserve">HT-HRVATSKI TELEKOM d.d.      </t>
  </si>
  <si>
    <t>81793146560</t>
  </si>
  <si>
    <t xml:space="preserve">Croatia Poliklinika           </t>
  </si>
  <si>
    <t>80848401890</t>
  </si>
  <si>
    <t>3236 - Zdravstvene i veterinarske usluge</t>
  </si>
  <si>
    <t xml:space="preserve">STUDENTSKI CENTAR SPLIT       </t>
  </si>
  <si>
    <t>25975412650</t>
  </si>
  <si>
    <t>3237 - Intelektualne i osobne usluge</t>
  </si>
  <si>
    <t xml:space="preserve">ČULIĆ VIBOR ODVJETNIČKI URED  </t>
  </si>
  <si>
    <t>29906633095</t>
  </si>
  <si>
    <t xml:space="preserve">NET MEDIA SISTEMI d.o.o.      </t>
  </si>
  <si>
    <t>03380490457</t>
  </si>
  <si>
    <t>3238 - Računalne usluge</t>
  </si>
  <si>
    <t xml:space="preserve">CASTEL - IT INF.USLUGE        </t>
  </si>
  <si>
    <t>11827268330</t>
  </si>
  <si>
    <t xml:space="preserve">Kaštel Kambelovac             </t>
  </si>
  <si>
    <t xml:space="preserve">FINANCIJSKA AGENCIJA          </t>
  </si>
  <si>
    <t>85821130368</t>
  </si>
  <si>
    <t xml:space="preserve">TASK d.o.o.                   </t>
  </si>
  <si>
    <t>17543572349</t>
  </si>
  <si>
    <t xml:space="preserve">Varaždin                      </t>
  </si>
  <si>
    <t xml:space="preserve">APPCRO d.o.o.                 </t>
  </si>
  <si>
    <t>72830849347</t>
  </si>
  <si>
    <t xml:space="preserve">Lama d.o.o.                   </t>
  </si>
  <si>
    <t>11815662330</t>
  </si>
  <si>
    <t xml:space="preserve">BILIĆ-ERIĆ d.o.o.             </t>
  </si>
  <si>
    <t>68580128211</t>
  </si>
  <si>
    <t xml:space="preserve">Sesvete 133                   </t>
  </si>
  <si>
    <t>3239 - Ostale usluge</t>
  </si>
  <si>
    <t>JAVNA VATRO.POSTR.GRADA SPLITA</t>
  </si>
  <si>
    <t>44537034108</t>
  </si>
  <si>
    <t>3241 - Naknade troškova osobama izvan radnog odnosa</t>
  </si>
  <si>
    <t>3293 - Reprezentacija</t>
  </si>
  <si>
    <t>3295 - Pristojbe i naknade</t>
  </si>
  <si>
    <t xml:space="preserve">DRŽAVNI PRORAČUN              </t>
  </si>
  <si>
    <t xml:space="preserve">OTP BANKA d.d.                </t>
  </si>
  <si>
    <t>52508873833</t>
  </si>
  <si>
    <t>3431 - Bankarske usluge i usluge platnog prometa</t>
  </si>
  <si>
    <t>4221 - Uredska oprema i namještaj</t>
  </si>
  <si>
    <t xml:space="preserve">MEP d.o.o.                    </t>
  </si>
  <si>
    <t>97009579940</t>
  </si>
  <si>
    <t xml:space="preserve">Bakar                         </t>
  </si>
  <si>
    <t>BOJANIĆ DAVOR</t>
  </si>
  <si>
    <t>INFORMACIJA O TROŠENJU SREDSTAVA ZA 04/2024</t>
  </si>
  <si>
    <t>TROGRLIĆ BORIS</t>
  </si>
  <si>
    <t>MIŠČEVIĆ PREDRAG</t>
  </si>
  <si>
    <t>PEROŠ BERNARDIN</t>
  </si>
  <si>
    <t>BOKO IVICA</t>
  </si>
  <si>
    <t>BAUČIĆ MARTINA</t>
  </si>
  <si>
    <t>GRGIĆ NIOKOLA</t>
  </si>
  <si>
    <t>DIVIĆ VLADIMIR</t>
  </si>
  <si>
    <t>GILIĆ FRANE</t>
  </si>
  <si>
    <t>GRGIĆ ANA</t>
  </si>
  <si>
    <t xml:space="preserve">HUP ZAGREB d.d.               </t>
  </si>
  <si>
    <t xml:space="preserve">CMM                           </t>
  </si>
  <si>
    <t>Građevinski fakultet Subotica,</t>
  </si>
  <si>
    <t>ICC-INTERN.CONFER.AND COURSES</t>
  </si>
  <si>
    <t>CMM</t>
  </si>
  <si>
    <t>GREEK COMPUTER SOCIETY (EPY)</t>
  </si>
  <si>
    <t>MICOM ELEKTRONIKA d.o.o.</t>
  </si>
  <si>
    <t xml:space="preserve">GRAYSCALE j.d.o.o.            </t>
  </si>
  <si>
    <t>MIKRONIS D.O.O.</t>
  </si>
  <si>
    <t>DM DROGERIA</t>
  </si>
  <si>
    <t xml:space="preserve">FERROPLAST d.o.o.             </t>
  </si>
  <si>
    <t xml:space="preserve">MARJAN AUTO d.o.o.            </t>
  </si>
  <si>
    <t xml:space="preserve">ZAVOD ZA ISPIT.KVALITETE ROBE </t>
  </si>
  <si>
    <t>PALIR d.o.o.</t>
  </si>
  <si>
    <t>ZEL-COS d.o.o.</t>
  </si>
  <si>
    <t xml:space="preserve">Smart print d.o.o.            </t>
  </si>
  <si>
    <t xml:space="preserve">BENTLEY SYSTEMS INTERNATIONAL </t>
  </si>
  <si>
    <t xml:space="preserve">AUTOPRAONICA BUBA             </t>
  </si>
  <si>
    <t xml:space="preserve">GORICA &amp; CO., d.o.o.          </t>
  </si>
  <si>
    <t>GO2 EVENT DOO BEOGRAD</t>
  </si>
  <si>
    <t>OTP BANKA d.d.</t>
  </si>
  <si>
    <t>CALIPER</t>
  </si>
  <si>
    <t xml:space="preserve">Killer Click                  </t>
  </si>
  <si>
    <t>ISTYLE d.o.o.</t>
  </si>
  <si>
    <t>66859264899</t>
  </si>
  <si>
    <t>45611726025</t>
  </si>
  <si>
    <t>92840154123</t>
  </si>
  <si>
    <t>73749851633</t>
  </si>
  <si>
    <t>97529892062</t>
  </si>
  <si>
    <t>18033651048</t>
  </si>
  <si>
    <t>78802948588</t>
  </si>
  <si>
    <t>80838452864</t>
  </si>
  <si>
    <t xml:space="preserve">Coimbra                       </t>
  </si>
  <si>
    <t>SUBOTICA</t>
  </si>
  <si>
    <t>Zagreb</t>
  </si>
  <si>
    <t xml:space="preserve">Solin                         </t>
  </si>
  <si>
    <t xml:space="preserve">DUBLIN                        </t>
  </si>
  <si>
    <t>Beograd</t>
  </si>
  <si>
    <t>Dubrovnik</t>
  </si>
  <si>
    <t>4123 - Licenca</t>
  </si>
  <si>
    <t>4126 - Ostala nematerijalna imovina</t>
  </si>
  <si>
    <t>4222-Komunikacijska oprema</t>
  </si>
  <si>
    <t>UKUPNO</t>
  </si>
  <si>
    <t xml:space="preserve">GRAD SPLIT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</si>
</sst>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3" borderId="0">
      <alignment horizontal="left" vertical="center"/>
    </xf>
    <xf numFmtId="0" fontId="2" fillId="0" borderId="0">
      <alignment horizontal="lef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3" fillId="4" borderId="0">
      <alignment horizontal="righ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5" fillId="0" borderId="0">
      <alignment horizontal="left"/>
    </xf>
    <xf numFmtId="0" fontId="5" fillId="0" borderId="0">
      <alignment horizontal="right"/>
    </xf>
    <xf numFmtId="0" fontId="6" fillId="0" borderId="0">
      <alignment horizontal="left"/>
    </xf>
    <xf numFmtId="0" fontId="4" fillId="0" borderId="0">
      <alignment horizontal="left"/>
    </xf>
    <xf numFmtId="0" fontId="7" fillId="5" borderId="0">
      <alignment horizontal="left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center"/>
    </xf>
    <xf numFmtId="0" fontId="5" fillId="0" borderId="0">
      <alignment horizontal="left" vertical="center"/>
    </xf>
    <xf numFmtId="0" fontId="4" fillId="0" borderId="0">
      <alignment horizontal="left"/>
    </xf>
    <xf numFmtId="0" fontId="3" fillId="0" borderId="0">
      <alignment horizontal="right" vertical="top"/>
    </xf>
    <xf numFmtId="0" fontId="4" fillId="0" borderId="0">
      <alignment horizontal="left" vertical="top"/>
    </xf>
    <xf numFmtId="0" fontId="10" fillId="0" borderId="0">
      <alignment vertical="top"/>
    </xf>
  </cellStyleXfs>
  <cellXfs count="41">
    <xf numFmtId="0" fontId="0" fillId="0" borderId="0" xfId="0"/>
    <xf numFmtId="0" fontId="0" fillId="0" borderId="0" xfId="0"/>
    <xf numFmtId="4" fontId="0" fillId="0" borderId="0" xfId="0" applyNumberFormat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/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top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9" fillId="0" borderId="6" xfId="0" applyFont="1" applyBorder="1"/>
    <xf numFmtId="4" fontId="9" fillId="2" borderId="7" xfId="0" applyNumberFormat="1" applyFont="1" applyFill="1" applyBorder="1"/>
    <xf numFmtId="4" fontId="14" fillId="7" borderId="1" xfId="0" applyNumberFormat="1" applyFont="1" applyFill="1" applyBorder="1" applyAlignment="1">
      <alignment horizontal="right" vertical="top"/>
    </xf>
    <xf numFmtId="4" fontId="13" fillId="8" borderId="1" xfId="0" applyNumberFormat="1" applyFont="1" applyFill="1" applyBorder="1" applyAlignment="1">
      <alignment horizontal="right" vertical="top"/>
    </xf>
    <xf numFmtId="4" fontId="12" fillId="2" borderId="1" xfId="0" applyNumberFormat="1" applyFont="1" applyFill="1" applyBorder="1" applyAlignment="1">
      <alignment horizontal="right" vertical="center" wrapText="1"/>
    </xf>
  </cellXfs>
  <cellStyles count="31">
    <cellStyle name="Normal" xfId="0" builtinId="0"/>
    <cellStyle name="Normal 2" xfId="3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19" xfId="20"/>
    <cellStyle name="S2" xfId="3"/>
    <cellStyle name="S20" xfId="21"/>
    <cellStyle name="S21" xfId="22"/>
    <cellStyle name="S22" xfId="23"/>
    <cellStyle name="S23" xfId="24"/>
    <cellStyle name="S24" xfId="25"/>
    <cellStyle name="S25" xfId="26"/>
    <cellStyle name="S26" xfId="27"/>
    <cellStyle name="S27" xfId="28"/>
    <cellStyle name="S28" xfId="29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pane ySplit="7" topLeftCell="A66" activePane="bottomLeft" state="frozen"/>
      <selection pane="bottomLeft" activeCell="D86" sqref="D86"/>
    </sheetView>
  </sheetViews>
  <sheetFormatPr defaultRowHeight="15" x14ac:dyDescent="0.25"/>
  <cols>
    <col min="1" max="1" width="39.42578125" style="4" customWidth="1"/>
    <col min="2" max="2" width="14.28515625" style="4" customWidth="1"/>
    <col min="3" max="3" width="16.7109375" style="6" customWidth="1"/>
    <col min="4" max="4" width="13.85546875" style="5" customWidth="1"/>
    <col min="5" max="5" width="64.5703125" style="4" customWidth="1"/>
  </cols>
  <sheetData>
    <row r="1" spans="1:7" x14ac:dyDescent="0.25">
      <c r="F1" s="4"/>
      <c r="G1" s="4"/>
    </row>
    <row r="2" spans="1:7" x14ac:dyDescent="0.25">
      <c r="A2" s="4" t="s">
        <v>11</v>
      </c>
      <c r="F2" s="4"/>
      <c r="G2" s="4"/>
    </row>
    <row r="3" spans="1:7" x14ac:dyDescent="0.25">
      <c r="A3" s="4" t="s">
        <v>12</v>
      </c>
      <c r="F3" s="4"/>
      <c r="G3" s="4"/>
    </row>
    <row r="4" spans="1:7" x14ac:dyDescent="0.25">
      <c r="F4" s="4"/>
      <c r="G4" s="4"/>
    </row>
    <row r="5" spans="1:7" ht="20.25" customHeight="1" x14ac:dyDescent="0.25">
      <c r="A5" s="26" t="s">
        <v>116</v>
      </c>
      <c r="B5" s="26"/>
      <c r="C5" s="26"/>
      <c r="D5" s="26"/>
      <c r="E5" s="26"/>
      <c r="F5" s="26"/>
      <c r="G5" s="26"/>
    </row>
    <row r="6" spans="1:7" x14ac:dyDescent="0.25">
      <c r="F6" s="4"/>
      <c r="G6" s="4"/>
    </row>
    <row r="7" spans="1:7" ht="48.75" customHeight="1" x14ac:dyDescent="0.25">
      <c r="A7" s="18" t="s">
        <v>1</v>
      </c>
      <c r="B7" s="19" t="s">
        <v>2</v>
      </c>
      <c r="C7" s="20" t="s">
        <v>3</v>
      </c>
      <c r="D7" s="21" t="s">
        <v>0</v>
      </c>
      <c r="E7" s="22" t="s">
        <v>4</v>
      </c>
      <c r="F7" s="4"/>
      <c r="G7" s="4"/>
    </row>
    <row r="8" spans="1:7" s="1" customFormat="1" ht="19.5" customHeight="1" x14ac:dyDescent="0.25">
      <c r="A8" s="24" t="s">
        <v>41</v>
      </c>
      <c r="B8" s="24" t="s">
        <v>42</v>
      </c>
      <c r="C8" s="24" t="s">
        <v>21</v>
      </c>
      <c r="D8" s="25">
        <v>37.14</v>
      </c>
      <c r="E8" s="24" t="s">
        <v>43</v>
      </c>
      <c r="F8" s="4"/>
      <c r="G8" s="4"/>
    </row>
    <row r="9" spans="1:7" s="1" customFormat="1" ht="19.5" customHeight="1" x14ac:dyDescent="0.25">
      <c r="A9" s="24" t="s">
        <v>29</v>
      </c>
      <c r="B9" s="24" t="s">
        <v>30</v>
      </c>
      <c r="C9" s="24" t="s">
        <v>21</v>
      </c>
      <c r="D9" s="25">
        <v>35.1</v>
      </c>
      <c r="E9" s="24" t="s">
        <v>25</v>
      </c>
      <c r="F9" s="4"/>
      <c r="G9" s="4"/>
    </row>
    <row r="10" spans="1:7" s="1" customFormat="1" ht="19.5" customHeight="1" x14ac:dyDescent="0.25">
      <c r="A10" s="24" t="s">
        <v>94</v>
      </c>
      <c r="B10" s="24" t="s">
        <v>95</v>
      </c>
      <c r="C10" s="24" t="s">
        <v>21</v>
      </c>
      <c r="D10" s="25">
        <v>2489.5100000000002</v>
      </c>
      <c r="E10" s="24" t="s">
        <v>85</v>
      </c>
      <c r="F10" s="4"/>
      <c r="G10" s="4"/>
    </row>
    <row r="11" spans="1:7" s="1" customFormat="1" ht="19.5" customHeight="1" x14ac:dyDescent="0.25">
      <c r="A11" s="24" t="s">
        <v>143</v>
      </c>
      <c r="B11" s="24" t="s">
        <v>156</v>
      </c>
      <c r="C11" s="24" t="s">
        <v>28</v>
      </c>
      <c r="D11" s="25">
        <v>25</v>
      </c>
      <c r="E11" s="24" t="s">
        <v>101</v>
      </c>
      <c r="F11" s="4"/>
      <c r="G11" s="4"/>
    </row>
    <row r="12" spans="1:7" s="1" customFormat="1" ht="19.5" customHeight="1" x14ac:dyDescent="0.25">
      <c r="A12" s="24" t="s">
        <v>19</v>
      </c>
      <c r="B12" s="24" t="s">
        <v>20</v>
      </c>
      <c r="C12" s="24" t="s">
        <v>21</v>
      </c>
      <c r="D12" s="25">
        <v>2476.15</v>
      </c>
      <c r="E12" s="24" t="s">
        <v>22</v>
      </c>
      <c r="F12" s="4"/>
      <c r="G12" s="4"/>
    </row>
    <row r="13" spans="1:7" s="1" customFormat="1" ht="19.5" customHeight="1" x14ac:dyDescent="0.25">
      <c r="A13" s="24" t="s">
        <v>19</v>
      </c>
      <c r="B13" s="24" t="s">
        <v>20</v>
      </c>
      <c r="C13" s="24" t="s">
        <v>21</v>
      </c>
      <c r="D13" s="25">
        <v>93.31</v>
      </c>
      <c r="E13" s="24" t="s">
        <v>104</v>
      </c>
      <c r="F13" s="4"/>
      <c r="G13" s="4"/>
    </row>
    <row r="14" spans="1:7" s="1" customFormat="1" ht="19.5" customHeight="1" x14ac:dyDescent="0.25">
      <c r="A14" s="24" t="s">
        <v>19</v>
      </c>
      <c r="B14" s="24"/>
      <c r="C14" s="24" t="s">
        <v>168</v>
      </c>
      <c r="D14" s="25">
        <f>SUM(D12:D13)</f>
        <v>2569.46</v>
      </c>
      <c r="E14" s="24"/>
      <c r="F14" s="4"/>
      <c r="G14" s="4"/>
    </row>
    <row r="15" spans="1:7" s="1" customFormat="1" ht="19.5" customHeight="1" x14ac:dyDescent="0.25">
      <c r="A15" s="24" t="s">
        <v>31</v>
      </c>
      <c r="B15" s="24" t="s">
        <v>32</v>
      </c>
      <c r="C15" s="24" t="s">
        <v>33</v>
      </c>
      <c r="D15" s="25">
        <v>440.28</v>
      </c>
      <c r="E15" s="24" t="s">
        <v>25</v>
      </c>
      <c r="F15" s="4"/>
      <c r="G15" s="4"/>
    </row>
    <row r="16" spans="1:7" s="1" customFormat="1" ht="19.5" customHeight="1" x14ac:dyDescent="0.25">
      <c r="A16" s="24" t="s">
        <v>31</v>
      </c>
      <c r="B16" s="24" t="s">
        <v>32</v>
      </c>
      <c r="C16" s="24" t="s">
        <v>33</v>
      </c>
      <c r="D16" s="25">
        <v>302.25</v>
      </c>
      <c r="E16" s="24" t="s">
        <v>43</v>
      </c>
      <c r="F16" s="4"/>
      <c r="G16" s="4"/>
    </row>
    <row r="17" spans="1:7" s="1" customFormat="1" ht="19.5" customHeight="1" x14ac:dyDescent="0.25">
      <c r="A17" s="24" t="s">
        <v>31</v>
      </c>
      <c r="B17" s="24"/>
      <c r="C17" s="24" t="s">
        <v>168</v>
      </c>
      <c r="D17" s="25">
        <f>SUM(D15:D16)</f>
        <v>742.53</v>
      </c>
      <c r="E17" s="24"/>
      <c r="F17" s="4"/>
      <c r="G17" s="4"/>
    </row>
    <row r="18" spans="1:7" s="1" customFormat="1" ht="19.5" customHeight="1" x14ac:dyDescent="0.25">
      <c r="A18" s="24" t="s">
        <v>142</v>
      </c>
      <c r="B18" s="24" t="s">
        <v>23</v>
      </c>
      <c r="C18" s="24" t="s">
        <v>162</v>
      </c>
      <c r="D18" s="25">
        <v>465</v>
      </c>
      <c r="E18" s="24" t="s">
        <v>70</v>
      </c>
      <c r="F18" s="4"/>
      <c r="G18" s="4"/>
    </row>
    <row r="19" spans="1:7" ht="19.5" customHeight="1" x14ac:dyDescent="0.25">
      <c r="A19" s="24" t="s">
        <v>54</v>
      </c>
      <c r="B19" s="24" t="s">
        <v>55</v>
      </c>
      <c r="C19" s="24" t="s">
        <v>28</v>
      </c>
      <c r="D19" s="25">
        <v>544</v>
      </c>
      <c r="E19" s="24" t="s">
        <v>50</v>
      </c>
      <c r="F19" s="4"/>
      <c r="G19" s="4"/>
    </row>
    <row r="20" spans="1:7" s="1" customFormat="1" ht="19.5" customHeight="1" x14ac:dyDescent="0.25">
      <c r="A20" s="24" t="s">
        <v>98</v>
      </c>
      <c r="B20" s="24" t="s">
        <v>99</v>
      </c>
      <c r="C20" s="24" t="s">
        <v>100</v>
      </c>
      <c r="D20" s="25">
        <v>33.18</v>
      </c>
      <c r="E20" s="24" t="s">
        <v>101</v>
      </c>
      <c r="F20" s="4"/>
      <c r="G20" s="4"/>
    </row>
    <row r="21" spans="1:7" s="1" customFormat="1" ht="19.5" customHeight="1" x14ac:dyDescent="0.25">
      <c r="A21" s="24" t="s">
        <v>66</v>
      </c>
      <c r="B21" s="24" t="s">
        <v>67</v>
      </c>
      <c r="C21" s="24" t="s">
        <v>28</v>
      </c>
      <c r="D21" s="25">
        <v>108</v>
      </c>
      <c r="E21" s="24" t="s">
        <v>61</v>
      </c>
      <c r="F21" s="4"/>
      <c r="G21" s="4"/>
    </row>
    <row r="22" spans="1:7" s="1" customFormat="1" ht="19.5" customHeight="1" x14ac:dyDescent="0.25">
      <c r="A22" s="24" t="s">
        <v>147</v>
      </c>
      <c r="B22" s="24"/>
      <c r="C22" s="24"/>
      <c r="D22" s="25">
        <v>919.93</v>
      </c>
      <c r="E22" s="24" t="s">
        <v>165</v>
      </c>
      <c r="F22" s="4"/>
      <c r="G22" s="4"/>
    </row>
    <row r="23" spans="1:7" s="1" customFormat="1" ht="19.5" customHeight="1" x14ac:dyDescent="0.25">
      <c r="A23" s="24" t="s">
        <v>86</v>
      </c>
      <c r="B23" s="24" t="s">
        <v>87</v>
      </c>
      <c r="C23" s="24" t="s">
        <v>88</v>
      </c>
      <c r="D23" s="25">
        <v>25</v>
      </c>
      <c r="E23" s="24" t="s">
        <v>85</v>
      </c>
      <c r="F23" s="4"/>
      <c r="G23" s="4"/>
    </row>
    <row r="24" spans="1:7" ht="19.5" customHeight="1" x14ac:dyDescent="0.25">
      <c r="A24" s="24" t="s">
        <v>130</v>
      </c>
      <c r="B24" s="24"/>
      <c r="C24" s="24" t="s">
        <v>158</v>
      </c>
      <c r="D24" s="25">
        <v>400</v>
      </c>
      <c r="E24" s="24" t="s">
        <v>24</v>
      </c>
      <c r="F24" s="4"/>
      <c r="G24" s="4"/>
    </row>
    <row r="25" spans="1:7" s="1" customFormat="1" ht="19.5" customHeight="1" x14ac:dyDescent="0.25">
      <c r="A25" s="24" t="s">
        <v>127</v>
      </c>
      <c r="B25" s="24" t="s">
        <v>23</v>
      </c>
      <c r="C25" s="24" t="s">
        <v>158</v>
      </c>
      <c r="D25" s="25">
        <v>800</v>
      </c>
      <c r="E25" s="24" t="s">
        <v>24</v>
      </c>
      <c r="F25" s="4"/>
      <c r="G25" s="4"/>
    </row>
    <row r="26" spans="1:7" s="1" customFormat="1" ht="19.5" customHeight="1" x14ac:dyDescent="0.25">
      <c r="A26" s="24" t="s">
        <v>127</v>
      </c>
      <c r="B26" s="24"/>
      <c r="C26" s="24" t="s">
        <v>168</v>
      </c>
      <c r="D26" s="25">
        <f>SUM(D24:D25)</f>
        <v>1200</v>
      </c>
      <c r="E26" s="24"/>
      <c r="F26" s="4"/>
      <c r="G26" s="4"/>
    </row>
    <row r="27" spans="1:7" s="1" customFormat="1" ht="19.5" customHeight="1" x14ac:dyDescent="0.25">
      <c r="A27" s="24" t="s">
        <v>75</v>
      </c>
      <c r="B27" s="24" t="s">
        <v>76</v>
      </c>
      <c r="C27" s="24" t="s">
        <v>21</v>
      </c>
      <c r="D27" s="25">
        <v>305.27</v>
      </c>
      <c r="E27" s="24" t="s">
        <v>77</v>
      </c>
      <c r="F27" s="4"/>
      <c r="G27" s="4"/>
    </row>
    <row r="28" spans="1:7" s="1" customFormat="1" ht="19.5" customHeight="1" x14ac:dyDescent="0.25">
      <c r="A28" s="24" t="s">
        <v>59</v>
      </c>
      <c r="B28" s="24" t="s">
        <v>60</v>
      </c>
      <c r="C28" s="24" t="s">
        <v>28</v>
      </c>
      <c r="D28" s="25">
        <v>535.63</v>
      </c>
      <c r="E28" s="24" t="s">
        <v>61</v>
      </c>
      <c r="F28" s="4"/>
      <c r="G28" s="4"/>
    </row>
    <row r="29" spans="1:7" s="1" customFormat="1" ht="19.5" customHeight="1" x14ac:dyDescent="0.25">
      <c r="A29" s="24" t="s">
        <v>81</v>
      </c>
      <c r="B29" s="24" t="s">
        <v>82</v>
      </c>
      <c r="C29" s="24" t="s">
        <v>28</v>
      </c>
      <c r="D29" s="25">
        <v>662.5</v>
      </c>
      <c r="E29" s="24" t="s">
        <v>80</v>
      </c>
      <c r="F29" s="4"/>
      <c r="G29" s="4"/>
    </row>
    <row r="30" spans="1:7" ht="19.5" customHeight="1" x14ac:dyDescent="0.25">
      <c r="A30" s="24" t="s">
        <v>135</v>
      </c>
      <c r="B30" s="24">
        <v>94124811986</v>
      </c>
      <c r="C30" s="24" t="s">
        <v>160</v>
      </c>
      <c r="D30" s="25">
        <v>8.0299999999999994</v>
      </c>
      <c r="E30" s="24" t="s">
        <v>25</v>
      </c>
      <c r="F30" s="4"/>
      <c r="G30" s="4"/>
    </row>
    <row r="31" spans="1:7" s="1" customFormat="1" ht="19.5" customHeight="1" x14ac:dyDescent="0.25">
      <c r="A31" s="24" t="s">
        <v>107</v>
      </c>
      <c r="B31" s="24" t="s">
        <v>23</v>
      </c>
      <c r="C31" s="24"/>
      <c r="D31" s="25">
        <v>504</v>
      </c>
      <c r="E31" s="24" t="s">
        <v>106</v>
      </c>
      <c r="F31" s="4"/>
      <c r="G31" s="4"/>
    </row>
    <row r="32" spans="1:7" s="1" customFormat="1" ht="19.5" customHeight="1" x14ac:dyDescent="0.25">
      <c r="A32" s="24" t="s">
        <v>52</v>
      </c>
      <c r="B32" s="24" t="s">
        <v>53</v>
      </c>
      <c r="C32" s="24" t="s">
        <v>28</v>
      </c>
      <c r="D32" s="25">
        <v>247.5</v>
      </c>
      <c r="E32" s="24" t="s">
        <v>50</v>
      </c>
      <c r="F32" s="4"/>
      <c r="G32" s="4"/>
    </row>
    <row r="33" spans="1:7" s="1" customFormat="1" ht="19.5" customHeight="1" x14ac:dyDescent="0.25">
      <c r="A33" s="24" t="s">
        <v>136</v>
      </c>
      <c r="B33" s="24" t="s">
        <v>152</v>
      </c>
      <c r="C33" s="24" t="s">
        <v>36</v>
      </c>
      <c r="D33" s="25">
        <v>551.91</v>
      </c>
      <c r="E33" s="24" t="s">
        <v>40</v>
      </c>
      <c r="F33" s="4"/>
      <c r="G33" s="4"/>
    </row>
    <row r="34" spans="1:7" s="1" customFormat="1" ht="19.5" customHeight="1" x14ac:dyDescent="0.25">
      <c r="A34" s="24" t="s">
        <v>89</v>
      </c>
      <c r="B34" s="24" t="s">
        <v>90</v>
      </c>
      <c r="C34" s="24" t="s">
        <v>21</v>
      </c>
      <c r="D34" s="25">
        <v>35.26</v>
      </c>
      <c r="E34" s="24" t="s">
        <v>85</v>
      </c>
      <c r="F34" s="4"/>
      <c r="G34" s="4"/>
    </row>
    <row r="35" spans="1:7" s="1" customFormat="1" ht="19.5" customHeight="1" x14ac:dyDescent="0.25">
      <c r="A35" s="24" t="s">
        <v>145</v>
      </c>
      <c r="B35" s="24"/>
      <c r="C35" s="24" t="s">
        <v>163</v>
      </c>
      <c r="D35" s="25">
        <v>1485</v>
      </c>
      <c r="E35" s="24" t="s">
        <v>104</v>
      </c>
      <c r="F35" s="4"/>
      <c r="G35" s="4"/>
    </row>
    <row r="36" spans="1:7" ht="19.5" customHeight="1" x14ac:dyDescent="0.25">
      <c r="A36" s="24" t="s">
        <v>145</v>
      </c>
      <c r="B36" s="24"/>
      <c r="C36" s="24" t="s">
        <v>163</v>
      </c>
      <c r="D36" s="25">
        <v>675</v>
      </c>
      <c r="E36" s="24" t="s">
        <v>104</v>
      </c>
      <c r="F36" s="4"/>
      <c r="G36" s="4"/>
    </row>
    <row r="37" spans="1:7" s="1" customFormat="1" ht="19.5" customHeight="1" x14ac:dyDescent="0.25">
      <c r="A37" s="24" t="s">
        <v>145</v>
      </c>
      <c r="B37" s="24"/>
      <c r="C37" s="24" t="s">
        <v>168</v>
      </c>
      <c r="D37" s="25">
        <f>SUM(D35:D36)</f>
        <v>2160</v>
      </c>
      <c r="E37" s="24"/>
      <c r="F37" s="4"/>
      <c r="G37" s="4"/>
    </row>
    <row r="38" spans="1:7" s="1" customFormat="1" ht="19.5" customHeight="1" x14ac:dyDescent="0.25">
      <c r="A38" s="24" t="s">
        <v>144</v>
      </c>
      <c r="B38" s="24" t="s">
        <v>157</v>
      </c>
      <c r="C38" s="24" t="s">
        <v>28</v>
      </c>
      <c r="D38" s="25">
        <v>40</v>
      </c>
      <c r="E38" s="24" t="s">
        <v>104</v>
      </c>
      <c r="F38" s="4"/>
      <c r="G38" s="4"/>
    </row>
    <row r="39" spans="1:7" s="1" customFormat="1" ht="19.5" customHeight="1" x14ac:dyDescent="0.25">
      <c r="A39" s="24" t="s">
        <v>64</v>
      </c>
      <c r="B39" s="24" t="s">
        <v>65</v>
      </c>
      <c r="C39" s="24" t="s">
        <v>28</v>
      </c>
      <c r="D39" s="25">
        <v>635.30999999999995</v>
      </c>
      <c r="E39" s="24" t="s">
        <v>61</v>
      </c>
      <c r="F39" s="4"/>
      <c r="G39" s="4"/>
    </row>
    <row r="40" spans="1:7" s="1" customFormat="1" ht="19.5" customHeight="1" x14ac:dyDescent="0.25">
      <c r="A40" s="24" t="s">
        <v>64</v>
      </c>
      <c r="B40" s="24" t="s">
        <v>65</v>
      </c>
      <c r="C40" s="24" t="s">
        <v>28</v>
      </c>
      <c r="D40" s="25">
        <v>925</v>
      </c>
      <c r="E40" s="24" t="s">
        <v>70</v>
      </c>
      <c r="F40" s="4"/>
      <c r="G40" s="4"/>
    </row>
    <row r="41" spans="1:7" s="1" customFormat="1" ht="19.5" customHeight="1" x14ac:dyDescent="0.25">
      <c r="A41" s="24" t="s">
        <v>169</v>
      </c>
      <c r="B41" s="24"/>
      <c r="C41" s="24" t="s">
        <v>168</v>
      </c>
      <c r="D41" s="25">
        <f>SUM(D39:D40)</f>
        <v>1560.31</v>
      </c>
      <c r="E41" s="24"/>
      <c r="F41" s="4"/>
      <c r="G41" s="4"/>
    </row>
    <row r="42" spans="1:7" s="1" customFormat="1" ht="19.5" customHeight="1" x14ac:dyDescent="0.25">
      <c r="A42" s="24" t="s">
        <v>128</v>
      </c>
      <c r="B42" s="24"/>
      <c r="C42" s="24" t="s">
        <v>159</v>
      </c>
      <c r="D42" s="25">
        <v>150</v>
      </c>
      <c r="E42" s="24" t="s">
        <v>24</v>
      </c>
      <c r="F42" s="4"/>
      <c r="G42" s="4"/>
    </row>
    <row r="43" spans="1:7" s="1" customFormat="1" ht="19.5" customHeight="1" x14ac:dyDescent="0.25">
      <c r="A43" s="24" t="s">
        <v>133</v>
      </c>
      <c r="B43" s="24" t="s">
        <v>151</v>
      </c>
      <c r="C43" s="24" t="s">
        <v>51</v>
      </c>
      <c r="D43" s="25">
        <v>914.95</v>
      </c>
      <c r="E43" s="24" t="s">
        <v>25</v>
      </c>
      <c r="F43" s="4"/>
      <c r="G43" s="4"/>
    </row>
    <row r="44" spans="1:7" s="1" customFormat="1" ht="19.5" customHeight="1" x14ac:dyDescent="0.25">
      <c r="A44" s="24" t="s">
        <v>133</v>
      </c>
      <c r="B44" s="24" t="s">
        <v>151</v>
      </c>
      <c r="C44" s="24" t="s">
        <v>51</v>
      </c>
      <c r="D44" s="25">
        <v>3088.9</v>
      </c>
      <c r="E44" s="24" t="s">
        <v>101</v>
      </c>
      <c r="F44" s="4"/>
      <c r="G44" s="4"/>
    </row>
    <row r="45" spans="1:7" s="1" customFormat="1" ht="19.5" customHeight="1" x14ac:dyDescent="0.25">
      <c r="A45" s="24" t="s">
        <v>133</v>
      </c>
      <c r="B45" s="24" t="s">
        <v>151</v>
      </c>
      <c r="C45" s="24" t="s">
        <v>51</v>
      </c>
      <c r="D45" s="25">
        <v>4</v>
      </c>
      <c r="E45" s="24" t="s">
        <v>105</v>
      </c>
      <c r="F45" s="4"/>
      <c r="G45" s="4"/>
    </row>
    <row r="46" spans="1:7" s="1" customFormat="1" ht="19.5" customHeight="1" x14ac:dyDescent="0.25">
      <c r="A46" s="24" t="s">
        <v>133</v>
      </c>
      <c r="B46" s="24"/>
      <c r="C46" s="24" t="s">
        <v>168</v>
      </c>
      <c r="D46" s="25">
        <f>SUM(D43:D45)</f>
        <v>4007.8500000000004</v>
      </c>
      <c r="E46" s="24"/>
      <c r="F46" s="4"/>
      <c r="G46" s="4"/>
    </row>
    <row r="47" spans="1:7" s="1" customFormat="1" ht="19.5" customHeight="1" x14ac:dyDescent="0.25">
      <c r="A47" s="24" t="s">
        <v>131</v>
      </c>
      <c r="B47" s="24"/>
      <c r="C47" s="24"/>
      <c r="D47" s="25">
        <v>500</v>
      </c>
      <c r="E47" s="24" t="s">
        <v>24</v>
      </c>
      <c r="F47" s="4"/>
      <c r="G47" s="4"/>
    </row>
    <row r="48" spans="1:7" s="1" customFormat="1" ht="19.5" customHeight="1" x14ac:dyDescent="0.25">
      <c r="A48" s="24" t="s">
        <v>37</v>
      </c>
      <c r="B48" s="24" t="s">
        <v>38</v>
      </c>
      <c r="C48" s="24" t="s">
        <v>21</v>
      </c>
      <c r="D48" s="25">
        <v>6359.34</v>
      </c>
      <c r="E48" s="24" t="s">
        <v>39</v>
      </c>
      <c r="F48" s="4"/>
      <c r="G48" s="4"/>
    </row>
    <row r="49" spans="1:7" s="1" customFormat="1" ht="19.5" customHeight="1" x14ac:dyDescent="0.25">
      <c r="A49" s="24" t="s">
        <v>44</v>
      </c>
      <c r="B49" s="24" t="s">
        <v>45</v>
      </c>
      <c r="C49" s="24" t="s">
        <v>21</v>
      </c>
      <c r="D49" s="25">
        <v>205.71</v>
      </c>
      <c r="E49" s="24" t="s">
        <v>43</v>
      </c>
      <c r="F49" s="4"/>
      <c r="G49" s="4"/>
    </row>
    <row r="50" spans="1:7" s="1" customFormat="1" ht="19.5" customHeight="1" x14ac:dyDescent="0.25">
      <c r="A50" s="24" t="s">
        <v>73</v>
      </c>
      <c r="B50" s="24" t="s">
        <v>74</v>
      </c>
      <c r="C50" s="24" t="s">
        <v>33</v>
      </c>
      <c r="D50" s="25">
        <v>16.59</v>
      </c>
      <c r="E50" s="24" t="s">
        <v>70</v>
      </c>
      <c r="F50" s="4"/>
      <c r="G50" s="4"/>
    </row>
    <row r="51" spans="1:7" ht="19.5" customHeight="1" x14ac:dyDescent="0.25">
      <c r="A51" s="24" t="s">
        <v>126</v>
      </c>
      <c r="B51" s="24" t="s">
        <v>150</v>
      </c>
      <c r="C51" s="24" t="s">
        <v>21</v>
      </c>
      <c r="D51" s="25">
        <v>378</v>
      </c>
      <c r="E51" s="24" t="s">
        <v>22</v>
      </c>
      <c r="F51" s="4"/>
      <c r="G51" s="4"/>
    </row>
    <row r="52" spans="1:7" s="1" customFormat="1" ht="19.5" customHeight="1" x14ac:dyDescent="0.25">
      <c r="A52" s="24" t="s">
        <v>129</v>
      </c>
      <c r="B52" s="24"/>
      <c r="C52" s="24"/>
      <c r="D52" s="25">
        <v>930</v>
      </c>
      <c r="E52" s="24" t="s">
        <v>24</v>
      </c>
      <c r="F52" s="4"/>
      <c r="G52" s="4"/>
    </row>
    <row r="53" spans="1:7" s="1" customFormat="1" ht="19.5" customHeight="1" x14ac:dyDescent="0.25">
      <c r="A53" s="24" t="s">
        <v>149</v>
      </c>
      <c r="B53" s="24">
        <v>98828194905</v>
      </c>
      <c r="C53" s="24" t="s">
        <v>164</v>
      </c>
      <c r="D53" s="25">
        <v>919.99</v>
      </c>
      <c r="E53" s="24" t="s">
        <v>167</v>
      </c>
      <c r="F53" s="4"/>
      <c r="G53" s="4"/>
    </row>
    <row r="54" spans="1:7" s="1" customFormat="1" ht="19.5" customHeight="1" x14ac:dyDescent="0.25">
      <c r="A54" s="24" t="s">
        <v>102</v>
      </c>
      <c r="B54" s="24" t="s">
        <v>103</v>
      </c>
      <c r="C54" s="24" t="s">
        <v>28</v>
      </c>
      <c r="D54" s="25">
        <v>2227.5</v>
      </c>
      <c r="E54" s="24" t="s">
        <v>101</v>
      </c>
      <c r="F54" s="4"/>
      <c r="G54" s="4"/>
    </row>
    <row r="55" spans="1:7" s="1" customFormat="1" ht="19.5" customHeight="1" x14ac:dyDescent="0.25">
      <c r="A55" s="24" t="s">
        <v>148</v>
      </c>
      <c r="B55" s="24"/>
      <c r="C55" s="24"/>
      <c r="D55" s="25">
        <v>1175</v>
      </c>
      <c r="E55" s="24" t="s">
        <v>166</v>
      </c>
      <c r="F55" s="4"/>
      <c r="G55" s="4"/>
    </row>
    <row r="56" spans="1:7" s="1" customFormat="1" ht="19.5" customHeight="1" x14ac:dyDescent="0.25">
      <c r="A56" s="24" t="s">
        <v>96</v>
      </c>
      <c r="B56" s="24" t="s">
        <v>97</v>
      </c>
      <c r="C56" s="24" t="s">
        <v>28</v>
      </c>
      <c r="D56" s="25">
        <v>1575</v>
      </c>
      <c r="E56" s="24" t="s">
        <v>85</v>
      </c>
      <c r="F56" s="4"/>
      <c r="G56" s="4"/>
    </row>
    <row r="57" spans="1:7" ht="19.5" customHeight="1" x14ac:dyDescent="0.25">
      <c r="A57" s="24" t="s">
        <v>68</v>
      </c>
      <c r="B57" s="24" t="s">
        <v>69</v>
      </c>
      <c r="C57" s="24" t="s">
        <v>28</v>
      </c>
      <c r="D57" s="25">
        <v>994.96</v>
      </c>
      <c r="E57" s="24" t="s">
        <v>70</v>
      </c>
      <c r="F57" s="4"/>
      <c r="G57" s="4"/>
    </row>
    <row r="58" spans="1:7" s="1" customFormat="1" ht="19.5" customHeight="1" x14ac:dyDescent="0.25">
      <c r="A58" s="24" t="s">
        <v>137</v>
      </c>
      <c r="B58" s="24" t="s">
        <v>153</v>
      </c>
      <c r="C58" s="24" t="s">
        <v>28</v>
      </c>
      <c r="D58" s="25">
        <v>51.1</v>
      </c>
      <c r="E58" s="24" t="s">
        <v>50</v>
      </c>
      <c r="F58" s="4"/>
      <c r="G58" s="4"/>
    </row>
    <row r="59" spans="1:7" s="1" customFormat="1" ht="19.5" customHeight="1" x14ac:dyDescent="0.25">
      <c r="A59" s="24" t="s">
        <v>112</v>
      </c>
      <c r="B59" s="24" t="s">
        <v>113</v>
      </c>
      <c r="C59" s="24" t="s">
        <v>114</v>
      </c>
      <c r="D59" s="25">
        <v>529.02</v>
      </c>
      <c r="E59" s="24" t="s">
        <v>111</v>
      </c>
      <c r="F59" s="4"/>
      <c r="G59" s="4"/>
    </row>
    <row r="60" spans="1:7" s="1" customFormat="1" ht="19.5" customHeight="1" x14ac:dyDescent="0.25">
      <c r="A60" s="24" t="s">
        <v>132</v>
      </c>
      <c r="B60" s="24">
        <v>19422090987</v>
      </c>
      <c r="C60" s="24" t="s">
        <v>21</v>
      </c>
      <c r="D60" s="25">
        <v>2125</v>
      </c>
      <c r="E60" s="24" t="s">
        <v>24</v>
      </c>
      <c r="F60" s="4"/>
      <c r="G60" s="4"/>
    </row>
    <row r="61" spans="1:7" ht="19.5" customHeight="1" x14ac:dyDescent="0.25">
      <c r="A61" s="24" t="s">
        <v>134</v>
      </c>
      <c r="B61" s="24" t="s">
        <v>35</v>
      </c>
      <c r="C61" s="24" t="s">
        <v>33</v>
      </c>
      <c r="D61" s="25">
        <v>154.46</v>
      </c>
      <c r="E61" s="24" t="s">
        <v>25</v>
      </c>
      <c r="F61" s="4"/>
      <c r="G61" s="4"/>
    </row>
    <row r="62" spans="1:7" s="1" customFormat="1" ht="19.5" customHeight="1" x14ac:dyDescent="0.25">
      <c r="A62" s="24" t="s">
        <v>34</v>
      </c>
      <c r="B62" s="24" t="s">
        <v>35</v>
      </c>
      <c r="C62" s="24" t="s">
        <v>33</v>
      </c>
      <c r="D62" s="25">
        <v>188.21</v>
      </c>
      <c r="E62" s="24" t="s">
        <v>25</v>
      </c>
      <c r="F62" s="4"/>
      <c r="G62" s="4"/>
    </row>
    <row r="63" spans="1:7" s="1" customFormat="1" ht="19.5" customHeight="1" x14ac:dyDescent="0.25">
      <c r="A63" s="24" t="s">
        <v>34</v>
      </c>
      <c r="B63" s="24" t="s">
        <v>35</v>
      </c>
      <c r="C63" s="24" t="s">
        <v>33</v>
      </c>
      <c r="D63" s="25">
        <v>1970.05</v>
      </c>
      <c r="E63" s="24" t="s">
        <v>111</v>
      </c>
      <c r="F63" s="4"/>
      <c r="G63" s="4"/>
    </row>
    <row r="64" spans="1:7" s="1" customFormat="1" ht="19.5" customHeight="1" x14ac:dyDescent="0.25">
      <c r="A64" s="24" t="s">
        <v>34</v>
      </c>
      <c r="B64" s="24"/>
      <c r="C64" s="24" t="s">
        <v>168</v>
      </c>
      <c r="D64" s="25">
        <f>SUM(D61:D63)</f>
        <v>2312.7199999999998</v>
      </c>
      <c r="E64" s="24"/>
      <c r="F64" s="4"/>
      <c r="G64" s="4"/>
    </row>
    <row r="65" spans="1:7" s="1" customFormat="1" ht="19.5" customHeight="1" x14ac:dyDescent="0.25">
      <c r="A65" s="24" t="s">
        <v>56</v>
      </c>
      <c r="B65" s="24" t="s">
        <v>57</v>
      </c>
      <c r="C65" s="24" t="s">
        <v>21</v>
      </c>
      <c r="D65" s="25">
        <v>680</v>
      </c>
      <c r="E65" s="24" t="s">
        <v>58</v>
      </c>
      <c r="F65" s="4"/>
      <c r="G65" s="4"/>
    </row>
    <row r="66" spans="1:7" s="1" customFormat="1" ht="19.5" customHeight="1" x14ac:dyDescent="0.25">
      <c r="A66" s="24" t="s">
        <v>83</v>
      </c>
      <c r="B66" s="24" t="s">
        <v>84</v>
      </c>
      <c r="C66" s="24" t="s">
        <v>28</v>
      </c>
      <c r="D66" s="25">
        <v>390</v>
      </c>
      <c r="E66" s="24" t="s">
        <v>85</v>
      </c>
      <c r="F66" s="4"/>
      <c r="G66" s="4"/>
    </row>
    <row r="67" spans="1:7" s="1" customFormat="1" ht="19.5" customHeight="1" x14ac:dyDescent="0.25">
      <c r="A67" s="24" t="s">
        <v>146</v>
      </c>
      <c r="B67" s="24" t="s">
        <v>109</v>
      </c>
      <c r="C67" s="24" t="s">
        <v>51</v>
      </c>
      <c r="D67" s="25">
        <v>11</v>
      </c>
      <c r="E67" s="24" t="s">
        <v>110</v>
      </c>
      <c r="F67" s="4"/>
      <c r="G67" s="4"/>
    </row>
    <row r="68" spans="1:7" s="1" customFormat="1" ht="19.5" customHeight="1" x14ac:dyDescent="0.25">
      <c r="A68" s="24" t="s">
        <v>108</v>
      </c>
      <c r="B68" s="24" t="s">
        <v>109</v>
      </c>
      <c r="C68" s="24" t="s">
        <v>28</v>
      </c>
      <c r="D68" s="25">
        <v>219.16</v>
      </c>
      <c r="E68" s="24" t="s">
        <v>110</v>
      </c>
      <c r="F68" s="4"/>
      <c r="G68" s="4"/>
    </row>
    <row r="69" spans="1:7" s="1" customFormat="1" ht="19.5" customHeight="1" x14ac:dyDescent="0.25">
      <c r="A69" s="24" t="s">
        <v>108</v>
      </c>
      <c r="B69" s="24"/>
      <c r="C69" s="24" t="s">
        <v>168</v>
      </c>
      <c r="D69" s="25">
        <f>SUM(D67:D68)</f>
        <v>230.16</v>
      </c>
      <c r="E69" s="24"/>
      <c r="F69" s="4"/>
      <c r="G69" s="4"/>
    </row>
    <row r="70" spans="1:7" s="1" customFormat="1" ht="19.5" customHeight="1" x14ac:dyDescent="0.25">
      <c r="A70" s="24" t="s">
        <v>139</v>
      </c>
      <c r="B70" s="24">
        <v>86173090892</v>
      </c>
      <c r="C70" s="24" t="s">
        <v>51</v>
      </c>
      <c r="D70" s="25">
        <v>3155.04</v>
      </c>
      <c r="E70" s="24" t="s">
        <v>50</v>
      </c>
      <c r="F70" s="4"/>
      <c r="G70" s="4"/>
    </row>
    <row r="71" spans="1:7" s="1" customFormat="1" ht="19.5" customHeight="1" x14ac:dyDescent="0.25">
      <c r="A71" s="24" t="s">
        <v>26</v>
      </c>
      <c r="B71" s="24" t="s">
        <v>27</v>
      </c>
      <c r="C71" s="24" t="s">
        <v>28</v>
      </c>
      <c r="D71" s="25">
        <v>592.85</v>
      </c>
      <c r="E71" s="24" t="s">
        <v>25</v>
      </c>
      <c r="F71" s="4"/>
      <c r="G71" s="4"/>
    </row>
    <row r="72" spans="1:7" s="1" customFormat="1" ht="19.5" customHeight="1" x14ac:dyDescent="0.25">
      <c r="A72" s="24" t="s">
        <v>48</v>
      </c>
      <c r="B72" s="24" t="s">
        <v>49</v>
      </c>
      <c r="C72" s="24" t="s">
        <v>28</v>
      </c>
      <c r="D72" s="25">
        <v>199.08</v>
      </c>
      <c r="E72" s="24" t="s">
        <v>50</v>
      </c>
      <c r="F72" s="4"/>
      <c r="G72" s="4"/>
    </row>
    <row r="73" spans="1:7" s="1" customFormat="1" ht="19.5" customHeight="1" x14ac:dyDescent="0.25">
      <c r="A73" s="24" t="s">
        <v>71</v>
      </c>
      <c r="B73" s="24" t="s">
        <v>72</v>
      </c>
      <c r="C73" s="24" t="s">
        <v>21</v>
      </c>
      <c r="D73" s="25">
        <v>55.29</v>
      </c>
      <c r="E73" s="24" t="s">
        <v>70</v>
      </c>
      <c r="F73" s="4"/>
      <c r="G73" s="4"/>
    </row>
    <row r="74" spans="1:7" s="1" customFormat="1" ht="19.5" customHeight="1" x14ac:dyDescent="0.25">
      <c r="A74" s="24" t="s">
        <v>141</v>
      </c>
      <c r="B74" s="24" t="s">
        <v>155</v>
      </c>
      <c r="C74" s="24" t="s">
        <v>161</v>
      </c>
      <c r="D74" s="25">
        <v>1484.38</v>
      </c>
      <c r="E74" s="24" t="s">
        <v>58</v>
      </c>
      <c r="F74" s="4"/>
      <c r="G74" s="4"/>
    </row>
    <row r="75" spans="1:7" s="1" customFormat="1" ht="19.5" customHeight="1" x14ac:dyDescent="0.25">
      <c r="A75" s="24" t="s">
        <v>78</v>
      </c>
      <c r="B75" s="24" t="s">
        <v>79</v>
      </c>
      <c r="C75" s="24" t="s">
        <v>28</v>
      </c>
      <c r="D75" s="25">
        <v>2008.83</v>
      </c>
      <c r="E75" s="24" t="s">
        <v>80</v>
      </c>
      <c r="F75" s="4"/>
      <c r="G75" s="4"/>
    </row>
    <row r="76" spans="1:7" s="1" customFormat="1" ht="19.5" customHeight="1" x14ac:dyDescent="0.25">
      <c r="A76" s="24" t="s">
        <v>78</v>
      </c>
      <c r="B76" s="24" t="s">
        <v>79</v>
      </c>
      <c r="C76" s="24" t="s">
        <v>28</v>
      </c>
      <c r="D76" s="25">
        <v>159.44</v>
      </c>
      <c r="E76" s="24" t="s">
        <v>105</v>
      </c>
      <c r="F76" s="4"/>
      <c r="G76" s="4"/>
    </row>
    <row r="77" spans="1:7" s="1" customFormat="1" ht="19.5" customHeight="1" x14ac:dyDescent="0.25">
      <c r="A77" s="24" t="s">
        <v>78</v>
      </c>
      <c r="B77" s="24"/>
      <c r="C77" s="24" t="s">
        <v>168</v>
      </c>
      <c r="D77" s="25">
        <f>SUM(D75:D76)</f>
        <v>2168.27</v>
      </c>
      <c r="E77" s="24"/>
      <c r="F77" s="4"/>
      <c r="G77" s="4"/>
    </row>
    <row r="78" spans="1:7" s="1" customFormat="1" ht="19.5" customHeight="1" x14ac:dyDescent="0.25">
      <c r="A78" s="24" t="s">
        <v>91</v>
      </c>
      <c r="B78" s="24" t="s">
        <v>92</v>
      </c>
      <c r="C78" s="24" t="s">
        <v>93</v>
      </c>
      <c r="D78" s="25">
        <v>475</v>
      </c>
      <c r="E78" s="24" t="s">
        <v>85</v>
      </c>
      <c r="F78" s="4"/>
      <c r="G78" s="4"/>
    </row>
    <row r="79" spans="1:7" s="1" customFormat="1" ht="19.5" customHeight="1" x14ac:dyDescent="0.25">
      <c r="A79" s="24" t="s">
        <v>46</v>
      </c>
      <c r="B79" s="24" t="s">
        <v>47</v>
      </c>
      <c r="C79" s="24" t="s">
        <v>21</v>
      </c>
      <c r="D79" s="25">
        <v>382.63</v>
      </c>
      <c r="E79" s="24" t="s">
        <v>43</v>
      </c>
      <c r="F79" s="4"/>
      <c r="G79" s="4"/>
    </row>
    <row r="80" spans="1:7" s="1" customFormat="1" ht="19.5" customHeight="1" x14ac:dyDescent="0.25">
      <c r="A80" s="24" t="s">
        <v>62</v>
      </c>
      <c r="B80" s="24" t="s">
        <v>63</v>
      </c>
      <c r="C80" s="24" t="s">
        <v>28</v>
      </c>
      <c r="D80" s="25">
        <v>578.91999999999996</v>
      </c>
      <c r="E80" s="24" t="s">
        <v>61</v>
      </c>
      <c r="F80" s="4"/>
      <c r="G80" s="4"/>
    </row>
    <row r="81" spans="1:7" s="1" customFormat="1" ht="19.5" customHeight="1" x14ac:dyDescent="0.25">
      <c r="A81" s="24" t="s">
        <v>62</v>
      </c>
      <c r="B81" s="24" t="s">
        <v>63</v>
      </c>
      <c r="C81" s="24" t="s">
        <v>28</v>
      </c>
      <c r="D81" s="25">
        <v>5.4</v>
      </c>
      <c r="E81" s="24" t="s">
        <v>106</v>
      </c>
      <c r="F81" s="4"/>
      <c r="G81" s="4"/>
    </row>
    <row r="82" spans="1:7" s="1" customFormat="1" ht="19.5" customHeight="1" x14ac:dyDescent="0.25">
      <c r="A82" s="24" t="s">
        <v>62</v>
      </c>
      <c r="B82" s="24"/>
      <c r="C82" s="24" t="s">
        <v>168</v>
      </c>
      <c r="D82" s="25">
        <f>SUM(D80:D81)</f>
        <v>584.31999999999994</v>
      </c>
      <c r="E82" s="24"/>
      <c r="F82" s="4"/>
      <c r="G82" s="4"/>
    </row>
    <row r="83" spans="1:7" s="1" customFormat="1" ht="19.5" customHeight="1" x14ac:dyDescent="0.25">
      <c r="A83" s="24" t="s">
        <v>138</v>
      </c>
      <c r="B83" s="24" t="s">
        <v>154</v>
      </c>
      <c r="C83" s="24" t="s">
        <v>51</v>
      </c>
      <c r="D83" s="25">
        <v>240</v>
      </c>
      <c r="E83" s="24" t="s">
        <v>50</v>
      </c>
      <c r="F83" s="4"/>
      <c r="G83" s="4"/>
    </row>
    <row r="84" spans="1:7" s="1" customFormat="1" ht="19.5" customHeight="1" x14ac:dyDescent="0.25">
      <c r="A84" s="24" t="s">
        <v>140</v>
      </c>
      <c r="B84" s="24">
        <v>7306591551</v>
      </c>
      <c r="C84" s="24" t="s">
        <v>160</v>
      </c>
      <c r="D84" s="25">
        <v>558.5</v>
      </c>
      <c r="E84" s="24" t="s">
        <v>50</v>
      </c>
      <c r="F84" s="4"/>
      <c r="G84" s="4"/>
    </row>
    <row r="85" spans="1:7" ht="21.75" customHeight="1" x14ac:dyDescent="0.25">
      <c r="A85" s="15" t="s">
        <v>168</v>
      </c>
      <c r="B85" s="15"/>
      <c r="C85" s="16"/>
      <c r="D85" s="17">
        <f>SUM(D8:D84)-D82-D77-D69-D64-D46-D41-D37-D26-D17-D14</f>
        <v>51457.56</v>
      </c>
      <c r="E85" s="9"/>
      <c r="F85" s="4"/>
      <c r="G85" s="4"/>
    </row>
    <row r="86" spans="1:7" x14ac:dyDescent="0.25">
      <c r="F86" s="4"/>
      <c r="G86" s="4"/>
    </row>
    <row r="87" spans="1:7" x14ac:dyDescent="0.25">
      <c r="F87" s="4"/>
      <c r="G87" s="4"/>
    </row>
    <row r="88" spans="1:7" x14ac:dyDescent="0.25">
      <c r="F88" s="4"/>
      <c r="G88" s="4"/>
    </row>
    <row r="89" spans="1:7" x14ac:dyDescent="0.25">
      <c r="F89" s="4"/>
      <c r="G89" s="4"/>
    </row>
    <row r="90" spans="1:7" x14ac:dyDescent="0.25">
      <c r="F90" s="4"/>
      <c r="G90" s="4"/>
    </row>
    <row r="91" spans="1:7" x14ac:dyDescent="0.25">
      <c r="F91" s="4"/>
      <c r="G91" s="4"/>
    </row>
    <row r="92" spans="1:7" x14ac:dyDescent="0.25">
      <c r="F92" s="4"/>
      <c r="G92" s="4"/>
    </row>
    <row r="93" spans="1:7" x14ac:dyDescent="0.25">
      <c r="F93" s="4"/>
      <c r="G93" s="4"/>
    </row>
    <row r="94" spans="1:7" x14ac:dyDescent="0.25">
      <c r="F94" s="4"/>
      <c r="G94" s="4"/>
    </row>
    <row r="95" spans="1:7" x14ac:dyDescent="0.25">
      <c r="F95" s="4"/>
      <c r="G95" s="4"/>
    </row>
    <row r="96" spans="1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</sheetData>
  <autoFilter ref="A7:E85">
    <filterColumn colId="4" showButton="0"/>
  </autoFilter>
  <mergeCells count="1">
    <mergeCell ref="A5:G5"/>
  </mergeCells>
  <pageMargins left="0.28000000000000003" right="0.2" top="0.39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K14" sqref="K14"/>
    </sheetView>
  </sheetViews>
  <sheetFormatPr defaultRowHeight="15" x14ac:dyDescent="0.25"/>
  <cols>
    <col min="1" max="1" width="23.7109375" customWidth="1"/>
    <col min="2" max="2" width="13" style="1" customWidth="1"/>
    <col min="3" max="3" width="13.28515625" style="1" customWidth="1"/>
    <col min="4" max="4" width="14.5703125" customWidth="1"/>
    <col min="5" max="5" width="10.5703125" customWidth="1"/>
    <col min="6" max="6" width="43.5703125" customWidth="1"/>
  </cols>
  <sheetData>
    <row r="1" spans="1:7" x14ac:dyDescent="0.25">
      <c r="A1" s="4" t="s">
        <v>10</v>
      </c>
      <c r="B1" s="4"/>
      <c r="C1" s="4"/>
      <c r="D1" s="4"/>
      <c r="E1" s="4"/>
      <c r="F1" s="4"/>
      <c r="G1" s="4"/>
    </row>
    <row r="2" spans="1:7" x14ac:dyDescent="0.25">
      <c r="A2" s="4" t="s">
        <v>11</v>
      </c>
      <c r="B2" s="4"/>
      <c r="C2" s="4"/>
      <c r="D2" s="4"/>
      <c r="E2" s="4"/>
      <c r="F2" s="4"/>
      <c r="G2" s="4"/>
    </row>
    <row r="3" spans="1:7" x14ac:dyDescent="0.25">
      <c r="A3" s="4" t="s">
        <v>12</v>
      </c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20.25" customHeight="1" x14ac:dyDescent="0.25">
      <c r="A5" s="26" t="s">
        <v>116</v>
      </c>
      <c r="B5" s="26"/>
      <c r="C5" s="26"/>
      <c r="D5" s="26"/>
      <c r="E5" s="26"/>
      <c r="F5" s="26"/>
      <c r="G5" s="26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45" x14ac:dyDescent="0.25">
      <c r="A7" s="3" t="s">
        <v>1</v>
      </c>
      <c r="B7" s="7" t="s">
        <v>2</v>
      </c>
      <c r="C7" s="8" t="s">
        <v>3</v>
      </c>
      <c r="D7" s="7" t="s">
        <v>0</v>
      </c>
      <c r="E7" s="27" t="s">
        <v>4</v>
      </c>
      <c r="F7" s="28"/>
      <c r="G7" s="4"/>
    </row>
    <row r="8" spans="1:7" ht="15" customHeight="1" x14ac:dyDescent="0.25">
      <c r="A8" s="9" t="s">
        <v>117</v>
      </c>
      <c r="B8" s="10" t="s">
        <v>17</v>
      </c>
      <c r="C8" s="10" t="s">
        <v>17</v>
      </c>
      <c r="D8" s="33">
        <v>1088.33</v>
      </c>
      <c r="E8" s="9">
        <v>3237</v>
      </c>
      <c r="F8" s="9" t="s">
        <v>9</v>
      </c>
      <c r="G8" s="4"/>
    </row>
    <row r="9" spans="1:7" ht="15" customHeight="1" x14ac:dyDescent="0.25">
      <c r="A9" s="34" t="s">
        <v>115</v>
      </c>
      <c r="B9" s="10" t="s">
        <v>17</v>
      </c>
      <c r="C9" s="10" t="s">
        <v>17</v>
      </c>
      <c r="D9" s="33">
        <v>6232</v>
      </c>
      <c r="E9" s="9">
        <v>3237</v>
      </c>
      <c r="F9" s="9" t="s">
        <v>9</v>
      </c>
      <c r="G9" s="4"/>
    </row>
    <row r="10" spans="1:7" ht="15" customHeight="1" x14ac:dyDescent="0.25">
      <c r="A10" s="35" t="s">
        <v>118</v>
      </c>
      <c r="B10" s="10" t="s">
        <v>17</v>
      </c>
      <c r="C10" s="10" t="s">
        <v>17</v>
      </c>
      <c r="D10" s="33">
        <v>7626</v>
      </c>
      <c r="E10" s="9">
        <v>3237</v>
      </c>
      <c r="F10" s="9" t="s">
        <v>9</v>
      </c>
      <c r="G10" s="4"/>
    </row>
    <row r="11" spans="1:7" ht="15" customHeight="1" x14ac:dyDescent="0.25">
      <c r="A11" s="35" t="s">
        <v>119</v>
      </c>
      <c r="B11" s="10" t="s">
        <v>17</v>
      </c>
      <c r="C11" s="10" t="s">
        <v>17</v>
      </c>
      <c r="D11" s="33">
        <v>574</v>
      </c>
      <c r="E11" s="9">
        <v>3237</v>
      </c>
      <c r="F11" s="9" t="s">
        <v>9</v>
      </c>
      <c r="G11" s="4"/>
    </row>
    <row r="12" spans="1:7" s="1" customFormat="1" ht="15" customHeight="1" x14ac:dyDescent="0.25">
      <c r="A12" s="35" t="s">
        <v>120</v>
      </c>
      <c r="B12" s="10" t="s">
        <v>17</v>
      </c>
      <c r="C12" s="10" t="s">
        <v>17</v>
      </c>
      <c r="D12" s="33">
        <v>2495</v>
      </c>
      <c r="E12" s="9">
        <v>3237</v>
      </c>
      <c r="F12" s="9" t="s">
        <v>9</v>
      </c>
      <c r="G12" s="4"/>
    </row>
    <row r="13" spans="1:7" s="1" customFormat="1" ht="15" customHeight="1" x14ac:dyDescent="0.25">
      <c r="A13" s="35" t="s">
        <v>121</v>
      </c>
      <c r="B13" s="10" t="s">
        <v>17</v>
      </c>
      <c r="C13" s="10" t="s">
        <v>17</v>
      </c>
      <c r="D13" s="33">
        <v>1400</v>
      </c>
      <c r="E13" s="9">
        <v>3237</v>
      </c>
      <c r="F13" s="9" t="s">
        <v>9</v>
      </c>
      <c r="G13" s="4"/>
    </row>
    <row r="14" spans="1:7" s="1" customFormat="1" ht="15" customHeight="1" x14ac:dyDescent="0.25">
      <c r="A14" s="35" t="s">
        <v>122</v>
      </c>
      <c r="B14" s="10" t="s">
        <v>17</v>
      </c>
      <c r="C14" s="10" t="s">
        <v>17</v>
      </c>
      <c r="D14" s="33">
        <v>9266</v>
      </c>
      <c r="E14" s="9">
        <v>3237</v>
      </c>
      <c r="F14" s="9" t="s">
        <v>9</v>
      </c>
      <c r="G14" s="4"/>
    </row>
    <row r="15" spans="1:7" s="1" customFormat="1" ht="15" customHeight="1" x14ac:dyDescent="0.25">
      <c r="A15" s="35" t="s">
        <v>123</v>
      </c>
      <c r="B15" s="10" t="s">
        <v>17</v>
      </c>
      <c r="C15" s="10" t="s">
        <v>17</v>
      </c>
      <c r="D15" s="33">
        <v>1312</v>
      </c>
      <c r="E15" s="9">
        <v>3237</v>
      </c>
      <c r="F15" s="9" t="s">
        <v>9</v>
      </c>
      <c r="G15" s="4"/>
    </row>
    <row r="16" spans="1:7" s="1" customFormat="1" ht="15" customHeight="1" x14ac:dyDescent="0.25">
      <c r="A16" s="35" t="s">
        <v>124</v>
      </c>
      <c r="B16" s="10" t="s">
        <v>17</v>
      </c>
      <c r="C16" s="10" t="s">
        <v>17</v>
      </c>
      <c r="D16" s="33">
        <v>1400</v>
      </c>
      <c r="E16" s="9">
        <v>3237</v>
      </c>
      <c r="F16" s="9" t="s">
        <v>9</v>
      </c>
      <c r="G16" s="4"/>
    </row>
    <row r="17" spans="1:7" s="1" customFormat="1" ht="15" customHeight="1" x14ac:dyDescent="0.25">
      <c r="A17" s="35" t="s">
        <v>125</v>
      </c>
      <c r="B17" s="10" t="s">
        <v>17</v>
      </c>
      <c r="C17" s="10" t="s">
        <v>17</v>
      </c>
      <c r="D17" s="33">
        <v>500</v>
      </c>
      <c r="E17" s="9">
        <v>3237</v>
      </c>
      <c r="F17" s="9" t="s">
        <v>9</v>
      </c>
      <c r="G17" s="4"/>
    </row>
    <row r="18" spans="1:7" ht="15" customHeight="1" x14ac:dyDescent="0.25">
      <c r="A18" s="36" t="s">
        <v>16</v>
      </c>
      <c r="B18" s="36"/>
      <c r="C18" s="36"/>
      <c r="D18" s="37">
        <f>SUM(D8:D17)</f>
        <v>31893.33</v>
      </c>
      <c r="E18" s="4"/>
      <c r="F18" s="4"/>
      <c r="G18" s="4"/>
    </row>
    <row r="19" spans="1:7" ht="15" customHeight="1" x14ac:dyDescent="0.25">
      <c r="A19" s="4"/>
      <c r="B19" s="4"/>
      <c r="C19" s="4"/>
      <c r="D19" s="4"/>
      <c r="E19" s="4"/>
      <c r="F19" s="4"/>
      <c r="G19" s="4"/>
    </row>
    <row r="20" spans="1:7" ht="15" customHeight="1" x14ac:dyDescent="0.25">
      <c r="D20" s="2"/>
    </row>
    <row r="22" spans="1:7" x14ac:dyDescent="0.25">
      <c r="D22" s="2"/>
    </row>
  </sheetData>
  <autoFilter ref="A7:F17">
    <filterColumn colId="4" showButton="0"/>
  </autoFilter>
  <mergeCells count="2">
    <mergeCell ref="E7:F7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4" sqref="E24"/>
    </sheetView>
  </sheetViews>
  <sheetFormatPr defaultRowHeight="15" x14ac:dyDescent="0.25"/>
  <cols>
    <col min="1" max="1" width="21.28515625" customWidth="1"/>
    <col min="2" max="2" width="18.28515625" style="1" customWidth="1"/>
    <col min="3" max="3" width="17.28515625" style="1" customWidth="1"/>
    <col min="5" max="5" width="64.85546875" customWidth="1"/>
    <col min="6" max="6" width="11.28515625" customWidth="1"/>
    <col min="7" max="7" width="17.140625" customWidth="1"/>
    <col min="9" max="9" width="10.5703125" customWidth="1"/>
    <col min="11" max="11" width="10.85546875" customWidth="1"/>
  </cols>
  <sheetData>
    <row r="1" spans="1:11" x14ac:dyDescent="0.25">
      <c r="A1" s="4" t="s">
        <v>10</v>
      </c>
      <c r="B1" s="4"/>
      <c r="C1" s="4"/>
      <c r="D1" s="4"/>
      <c r="E1" s="4"/>
      <c r="F1" s="4"/>
      <c r="G1" s="4"/>
    </row>
    <row r="2" spans="1:11" x14ac:dyDescent="0.25">
      <c r="A2" s="4" t="s">
        <v>11</v>
      </c>
      <c r="B2" s="4"/>
      <c r="C2" s="4"/>
      <c r="D2" s="4"/>
      <c r="E2" s="4"/>
      <c r="F2" s="4"/>
      <c r="G2" s="4"/>
    </row>
    <row r="3" spans="1:11" x14ac:dyDescent="0.25">
      <c r="A3" s="4" t="s">
        <v>12</v>
      </c>
      <c r="B3" s="4"/>
      <c r="C3" s="4"/>
      <c r="D3" s="4"/>
      <c r="E3" s="4"/>
      <c r="F3" s="4"/>
      <c r="G3" s="4"/>
    </row>
    <row r="4" spans="1:11" x14ac:dyDescent="0.25">
      <c r="A4" s="4"/>
      <c r="B4" s="4"/>
      <c r="C4" s="4"/>
      <c r="D4" s="4"/>
      <c r="E4" s="4"/>
      <c r="F4" s="4"/>
      <c r="G4" s="4"/>
    </row>
    <row r="5" spans="1:11" x14ac:dyDescent="0.25">
      <c r="A5" s="26" t="s">
        <v>116</v>
      </c>
      <c r="B5" s="26"/>
      <c r="C5" s="26"/>
      <c r="D5" s="26"/>
      <c r="E5" s="26"/>
      <c r="F5" s="26"/>
      <c r="G5" s="26"/>
    </row>
    <row r="6" spans="1:11" x14ac:dyDescent="0.25">
      <c r="A6" s="4"/>
      <c r="B6" s="4"/>
      <c r="C6" s="4"/>
      <c r="D6" s="4"/>
      <c r="E6" s="4"/>
      <c r="F6" s="4"/>
      <c r="G6" s="4"/>
    </row>
    <row r="7" spans="1:11" ht="30" customHeight="1" x14ac:dyDescent="0.25">
      <c r="A7" s="7" t="s">
        <v>0</v>
      </c>
      <c r="B7" s="7" t="s">
        <v>2</v>
      </c>
      <c r="C7" s="8" t="s">
        <v>3</v>
      </c>
      <c r="D7" s="27" t="s">
        <v>4</v>
      </c>
      <c r="E7" s="29"/>
      <c r="F7" s="4"/>
      <c r="G7" s="4"/>
    </row>
    <row r="8" spans="1:11" x14ac:dyDescent="0.25">
      <c r="A8" s="38">
        <v>379054.56</v>
      </c>
      <c r="B8" s="10" t="s">
        <v>17</v>
      </c>
      <c r="C8" s="10" t="s">
        <v>17</v>
      </c>
      <c r="D8" s="11">
        <v>3111</v>
      </c>
      <c r="E8" s="12" t="s">
        <v>8</v>
      </c>
      <c r="F8" s="13"/>
      <c r="G8" s="5"/>
    </row>
    <row r="9" spans="1:11" s="1" customFormat="1" x14ac:dyDescent="0.25">
      <c r="A9" s="39">
        <v>974.46</v>
      </c>
      <c r="B9" s="10" t="s">
        <v>17</v>
      </c>
      <c r="C9" s="10" t="s">
        <v>17</v>
      </c>
      <c r="D9" s="11">
        <v>3112</v>
      </c>
      <c r="E9" s="12" t="s">
        <v>13</v>
      </c>
      <c r="F9" s="4"/>
      <c r="G9" s="4"/>
      <c r="I9"/>
    </row>
    <row r="10" spans="1:11" s="1" customFormat="1" x14ac:dyDescent="0.25">
      <c r="A10" s="39">
        <v>113.66</v>
      </c>
      <c r="B10" s="10" t="s">
        <v>17</v>
      </c>
      <c r="C10" s="10" t="s">
        <v>17</v>
      </c>
      <c r="D10" s="11">
        <v>3114</v>
      </c>
      <c r="E10" s="12" t="s">
        <v>14</v>
      </c>
      <c r="F10" s="4"/>
      <c r="G10" s="4"/>
      <c r="I10"/>
    </row>
    <row r="11" spans="1:11" s="1" customFormat="1" x14ac:dyDescent="0.25">
      <c r="A11" s="39">
        <v>12900</v>
      </c>
      <c r="B11" s="10" t="s">
        <v>17</v>
      </c>
      <c r="C11" s="10" t="s">
        <v>17</v>
      </c>
      <c r="D11" s="11">
        <v>3121</v>
      </c>
      <c r="E11" s="12" t="s">
        <v>18</v>
      </c>
      <c r="F11" s="4"/>
      <c r="G11" s="4"/>
    </row>
    <row r="12" spans="1:11" s="1" customFormat="1" x14ac:dyDescent="0.25">
      <c r="A12" s="39">
        <v>62996.84</v>
      </c>
      <c r="B12" s="10" t="s">
        <v>17</v>
      </c>
      <c r="C12" s="10" t="s">
        <v>17</v>
      </c>
      <c r="D12" s="11">
        <v>3132</v>
      </c>
      <c r="E12" s="12" t="s">
        <v>6</v>
      </c>
      <c r="F12" s="4"/>
      <c r="G12" s="4"/>
      <c r="I12"/>
    </row>
    <row r="13" spans="1:11" x14ac:dyDescent="0.25">
      <c r="A13" s="40">
        <v>13575.65</v>
      </c>
      <c r="B13" s="10" t="s">
        <v>17</v>
      </c>
      <c r="C13" s="10" t="s">
        <v>17</v>
      </c>
      <c r="D13" s="11">
        <v>3211</v>
      </c>
      <c r="E13" s="14" t="s">
        <v>5</v>
      </c>
      <c r="F13" s="4"/>
      <c r="G13" s="4"/>
    </row>
    <row r="14" spans="1:11" x14ac:dyDescent="0.25">
      <c r="A14" s="39">
        <v>3724.83</v>
      </c>
      <c r="B14" s="10" t="s">
        <v>17</v>
      </c>
      <c r="C14" s="10" t="s">
        <v>17</v>
      </c>
      <c r="D14" s="11">
        <v>3212</v>
      </c>
      <c r="E14" s="14" t="s">
        <v>7</v>
      </c>
      <c r="F14" s="4"/>
      <c r="G14" s="4"/>
      <c r="K14" s="1"/>
    </row>
    <row r="15" spans="1:11" s="1" customFormat="1" x14ac:dyDescent="0.25">
      <c r="A15" s="40">
        <v>4218.5</v>
      </c>
      <c r="B15" s="10" t="s">
        <v>17</v>
      </c>
      <c r="C15" s="10" t="s">
        <v>17</v>
      </c>
      <c r="D15" s="11">
        <v>3214</v>
      </c>
      <c r="E15" s="14" t="s">
        <v>15</v>
      </c>
      <c r="F15" s="4"/>
      <c r="G15" s="4"/>
    </row>
    <row r="16" spans="1:11" x14ac:dyDescent="0.25">
      <c r="A16" s="23">
        <f>SUM(A8:A15)</f>
        <v>477558.50000000006</v>
      </c>
      <c r="B16" s="30" t="s">
        <v>16</v>
      </c>
      <c r="C16" s="31"/>
      <c r="D16" s="31"/>
      <c r="E16" s="32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</sheetData>
  <autoFilter ref="A7:E7">
    <filterColumn colId="3" showButton="0"/>
  </autoFilter>
  <mergeCells count="3">
    <mergeCell ref="D7:E7"/>
    <mergeCell ref="A5:G5"/>
    <mergeCell ref="B16:E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Pravne osobe - Kategorija 1</vt:lpstr>
      <vt:lpstr>Fizičke osobe - Kategorija 1</vt:lpstr>
      <vt:lpstr>Fizičke osobe - Kategorija 2</vt:lpstr>
      <vt:lpstr>Fizičke osobe - Maloljetne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Čurčić</dc:creator>
  <cp:lastModifiedBy>Valentina Kuzmanić</cp:lastModifiedBy>
  <cp:lastPrinted>2024-02-16T08:33:51Z</cp:lastPrinted>
  <dcterms:created xsi:type="dcterms:W3CDTF">2024-01-09T12:37:46Z</dcterms:created>
  <dcterms:modified xsi:type="dcterms:W3CDTF">2024-05-20T11:17:10Z</dcterms:modified>
</cp:coreProperties>
</file>